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calcPr calcId="152511"/>
</workbook>
</file>

<file path=xl/calcChain.xml><?xml version="1.0" encoding="utf-8"?>
<calcChain xmlns="http://schemas.openxmlformats.org/spreadsheetml/2006/main">
  <c r="J25" i="1" l="1"/>
  <c r="K25" i="1"/>
  <c r="L25" i="1"/>
  <c r="M25" i="1"/>
  <c r="N25" i="1"/>
  <c r="O25" i="1"/>
  <c r="E28" i="1" l="1"/>
  <c r="E27" i="1"/>
  <c r="E26" i="1"/>
  <c r="E25" i="1"/>
  <c r="E24" i="1"/>
  <c r="E23" i="1"/>
  <c r="E22" i="1"/>
  <c r="E20" i="1"/>
  <c r="E19" i="1"/>
  <c r="E18" i="1"/>
  <c r="E17" i="1"/>
  <c r="E15" i="1"/>
  <c r="E14" i="1"/>
  <c r="E13" i="1"/>
  <c r="E11" i="1"/>
  <c r="O21" i="1"/>
  <c r="N21" i="1"/>
  <c r="M21" i="1"/>
  <c r="O16" i="1"/>
  <c r="N16" i="1"/>
  <c r="M16" i="1"/>
  <c r="O13" i="1"/>
  <c r="N13" i="1"/>
  <c r="M13" i="1"/>
  <c r="O12" i="1"/>
  <c r="N12" i="1"/>
  <c r="M12" i="1"/>
  <c r="O11" i="1"/>
  <c r="N11" i="1"/>
  <c r="M11" i="1"/>
  <c r="O10" i="1"/>
  <c r="N10" i="1"/>
  <c r="M10" i="1"/>
  <c r="M7" i="1" l="1"/>
  <c r="N7" i="1"/>
  <c r="O7" i="1"/>
  <c r="M8" i="1"/>
  <c r="O8" i="1"/>
  <c r="N8" i="1"/>
  <c r="I25" i="1"/>
  <c r="L21" i="1"/>
  <c r="L16" i="1"/>
  <c r="L13" i="1"/>
  <c r="L12" i="1"/>
  <c r="L11" i="1"/>
  <c r="L10" i="1"/>
  <c r="L8" i="1" l="1"/>
  <c r="L7" i="1"/>
  <c r="K13" i="1"/>
  <c r="J13" i="1"/>
  <c r="I13" i="1"/>
  <c r="H13" i="1"/>
  <c r="G13" i="1"/>
  <c r="F13" i="1"/>
  <c r="F12" i="1"/>
  <c r="K16" i="1"/>
  <c r="J16" i="1"/>
  <c r="E16" i="1" s="1"/>
  <c r="I16" i="1"/>
  <c r="H16" i="1"/>
  <c r="G16" i="1"/>
  <c r="F16" i="1"/>
  <c r="H25" i="1" l="1"/>
  <c r="G25" i="1"/>
  <c r="F25" i="1"/>
  <c r="K21" i="1"/>
  <c r="J21" i="1"/>
  <c r="E21" i="1" s="1"/>
  <c r="I21" i="1"/>
  <c r="H21" i="1"/>
  <c r="G21" i="1"/>
  <c r="F21" i="1"/>
  <c r="K12" i="1"/>
  <c r="E12" i="1" s="1"/>
  <c r="J12" i="1"/>
  <c r="I12" i="1"/>
  <c r="H12" i="1"/>
  <c r="G12" i="1"/>
  <c r="K11" i="1"/>
  <c r="J11" i="1"/>
  <c r="I11" i="1"/>
  <c r="H11" i="1"/>
  <c r="G11" i="1"/>
  <c r="F11" i="1"/>
  <c r="F7" i="1" l="1"/>
  <c r="F10" i="1" l="1"/>
  <c r="F8" i="1" s="1"/>
  <c r="G10" i="1" l="1"/>
  <c r="G8" i="1" s="1"/>
  <c r="J10" i="1"/>
  <c r="H10" i="1"/>
  <c r="H8" i="1" s="1"/>
  <c r="I10" i="1"/>
  <c r="K10" i="1"/>
  <c r="K8" i="1" s="1"/>
  <c r="J8" i="1" l="1"/>
  <c r="E8" i="1" s="1"/>
  <c r="E10" i="1"/>
  <c r="I8" i="1"/>
  <c r="I7" i="1"/>
  <c r="K7" i="1"/>
  <c r="G7" i="1"/>
  <c r="J7" i="1"/>
  <c r="E7" i="1" s="1"/>
  <c r="H7" i="1"/>
</calcChain>
</file>

<file path=xl/sharedStrings.xml><?xml version="1.0" encoding="utf-8"?>
<sst xmlns="http://schemas.openxmlformats.org/spreadsheetml/2006/main" count="54" uniqueCount="38">
  <si>
    <t>к муниципальной программе Можгинского района</t>
  </si>
  <si>
    <t>2015 год</t>
  </si>
  <si>
    <t>2016 год</t>
  </si>
  <si>
    <t>2017 год</t>
  </si>
  <si>
    <t>2018 год</t>
  </si>
  <si>
    <t>2019 год</t>
  </si>
  <si>
    <t>2020 год</t>
  </si>
  <si>
    <t>Код программной классификации</t>
  </si>
  <si>
    <t>МП</t>
  </si>
  <si>
    <t>Пп</t>
  </si>
  <si>
    <t>01</t>
  </si>
  <si>
    <t>Всего</t>
  </si>
  <si>
    <t>02</t>
  </si>
  <si>
    <t>Источник финансирования</t>
  </si>
  <si>
    <t>бюджет муниципального образования "Можгинский район"</t>
  </si>
  <si>
    <t>03</t>
  </si>
  <si>
    <t>Создание условий для реализации муниципальной программы</t>
  </si>
  <si>
    <t>09</t>
  </si>
  <si>
    <t>Управление бюджетным процессом в Можгинском районе</t>
  </si>
  <si>
    <t>Повышение эффективности бюджетных расходов консолидированного бюджета Можгинского района</t>
  </si>
  <si>
    <t>Приложение 6</t>
  </si>
  <si>
    <t>Прогнозная оценка ресурсного обеспечения реализации муниципальной программы за счет всех источников финансирования</t>
  </si>
  <si>
    <t>ИТОГО</t>
  </si>
  <si>
    <t>Оценка расходов, тыс.руб.</t>
  </si>
  <si>
    <t>в том числе:</t>
  </si>
  <si>
    <t>собственные средства бюджета муниципального образования "Можгинский район"</t>
  </si>
  <si>
    <t>средства бюджетов поселений, входящих в состав муниципального района</t>
  </si>
  <si>
    <t>иные источники</t>
  </si>
  <si>
    <t>Наименование муниципальной программы, подпрограммы</t>
  </si>
  <si>
    <t>субвенции из республиканского бюджета</t>
  </si>
  <si>
    <t>субсидии из республиканского бюджета</t>
  </si>
  <si>
    <t>иные межбюджетные трансферты из республиканского бюджета</t>
  </si>
  <si>
    <t xml:space="preserve">«Управление муниципальными финансами» </t>
  </si>
  <si>
    <t>«Управление муниципальными финансами»</t>
  </si>
  <si>
    <t>2021 год</t>
  </si>
  <si>
    <t>2022 год</t>
  </si>
  <si>
    <t>2023 год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</si>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</sst>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/>
    </xf>
    <xf numFmtId="0" fontId="7" fillId="0" borderId="0" xfId="0" applyFont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vertical="center"/>
    </xf>
    <xf numFmtId="0" fontId="3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/>
    </xf>
    <xf numFmtId="0" fontId="2" fillId="0" borderId="1" xfId="0" applyFont="1" applyBorder="1" applyAlignment="1">
      <alignment vertical="center" wrapText="1"/>
    </xf>
    <xf numFmtId="164" fontId="2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  <xf numFmtId="4" fontId="6" fillId="0" borderId="1" xfId="0" applyNumberFormat="1" applyFont="1" applyBorder="1"/>
    <xf numFmtId="4" fontId="6" fillId="0" borderId="1" xfId="0" applyNumberFormat="1" applyFont="1" applyFill="1" applyBorder="1"/>
    <xf numFmtId="4" fontId="2" fillId="0" borderId="1" xfId="0" applyNumberFormat="1" applyFont="1" applyFill="1" applyBorder="1"/>
    <xf numFmtId="4" fontId="6" fillId="0" borderId="1" xfId="0" applyNumberFormat="1" applyFont="1" applyFill="1" applyBorder="1" applyAlignment="1">
      <alignment horizontal="right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1"/>
  <sheetViews>
    <sheetView tabSelected="1" topLeftCell="A19" zoomScaleNormal="100" workbookViewId="0">
      <selection activeCell="D26" sqref="D26"/>
    </sheetView>
  </sheetViews>
  <sheetFormatPr defaultRowHeight="15" x14ac:dyDescent="0.25"/>
  <cols>
    <col min="1" max="1" width="5.140625" customWidth="1"/>
    <col min="2" max="2" width="5.42578125" customWidth="1"/>
    <col min="3" max="3" width="42.28515625" customWidth="1"/>
    <col min="4" max="4" width="26" customWidth="1"/>
    <col min="5" max="5" width="9.85546875" customWidth="1"/>
    <col min="6" max="6" width="9.140625" customWidth="1"/>
    <col min="7" max="7" width="9.85546875" customWidth="1"/>
    <col min="8" max="8" width="9.5703125" customWidth="1"/>
    <col min="9" max="9" width="9.42578125" customWidth="1"/>
    <col min="10" max="10" width="8.7109375" customWidth="1"/>
    <col min="11" max="11" width="10.5703125" customWidth="1"/>
    <col min="14" max="15" width="9.140625" style="21"/>
  </cols>
  <sheetData>
    <row r="1" spans="1:15" x14ac:dyDescent="0.25">
      <c r="E1" s="22" t="s">
        <v>20</v>
      </c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x14ac:dyDescent="0.25">
      <c r="E2" s="22" t="s">
        <v>0</v>
      </c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x14ac:dyDescent="0.25">
      <c r="E3" s="22" t="s">
        <v>32</v>
      </c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ht="36" customHeight="1" x14ac:dyDescent="0.25">
      <c r="A4" s="23" t="s">
        <v>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s="3" customFormat="1" ht="34.5" customHeight="1" x14ac:dyDescent="0.2">
      <c r="A5" s="27" t="s">
        <v>7</v>
      </c>
      <c r="B5" s="27"/>
      <c r="C5" s="27" t="s">
        <v>28</v>
      </c>
      <c r="D5" s="27" t="s">
        <v>13</v>
      </c>
      <c r="E5" s="28" t="s">
        <v>23</v>
      </c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s="3" customFormat="1" ht="22.5" customHeight="1" x14ac:dyDescent="0.2">
      <c r="A6" s="4" t="s">
        <v>8</v>
      </c>
      <c r="B6" s="4" t="s">
        <v>9</v>
      </c>
      <c r="C6" s="27"/>
      <c r="D6" s="27"/>
      <c r="E6" s="20" t="s">
        <v>22</v>
      </c>
      <c r="F6" s="20" t="s">
        <v>1</v>
      </c>
      <c r="G6" s="20" t="s">
        <v>2</v>
      </c>
      <c r="H6" s="20" t="s">
        <v>3</v>
      </c>
      <c r="I6" s="20" t="s">
        <v>4</v>
      </c>
      <c r="J6" s="20" t="s">
        <v>5</v>
      </c>
      <c r="K6" s="20" t="s">
        <v>6</v>
      </c>
      <c r="L6" s="20" t="s">
        <v>34</v>
      </c>
      <c r="M6" s="20" t="s">
        <v>35</v>
      </c>
      <c r="N6" s="20" t="s">
        <v>36</v>
      </c>
      <c r="O6" s="20" t="s">
        <v>37</v>
      </c>
    </row>
    <row r="7" spans="1:15" s="12" customFormat="1" ht="18.75" customHeight="1" x14ac:dyDescent="0.2">
      <c r="A7" s="41" t="s">
        <v>17</v>
      </c>
      <c r="B7" s="24"/>
      <c r="C7" s="38" t="s">
        <v>33</v>
      </c>
      <c r="D7" s="11" t="s">
        <v>11</v>
      </c>
      <c r="E7" s="44">
        <f>F7+G7+H7+I7+J7+K7+L7+M7+N7+O7</f>
        <v>292590.2</v>
      </c>
      <c r="F7" s="44">
        <f t="shared" ref="F7:K7" si="0">F16+F21+F25</f>
        <v>60796</v>
      </c>
      <c r="G7" s="44">
        <f t="shared" si="0"/>
        <v>19390</v>
      </c>
      <c r="H7" s="44">
        <f t="shared" si="0"/>
        <v>19335</v>
      </c>
      <c r="I7" s="44">
        <f t="shared" si="0"/>
        <v>19445</v>
      </c>
      <c r="J7" s="44">
        <f t="shared" si="0"/>
        <v>22875.4</v>
      </c>
      <c r="K7" s="44">
        <f t="shared" si="0"/>
        <v>24734.7</v>
      </c>
      <c r="L7" s="44">
        <f t="shared" ref="L7:O7" si="1">L16+L21+L25</f>
        <v>24980.1</v>
      </c>
      <c r="M7" s="44">
        <f t="shared" si="1"/>
        <v>33678</v>
      </c>
      <c r="N7" s="44">
        <f t="shared" si="1"/>
        <v>33678</v>
      </c>
      <c r="O7" s="44">
        <f t="shared" si="1"/>
        <v>33678</v>
      </c>
    </row>
    <row r="8" spans="1:15" s="12" customFormat="1" ht="42" customHeight="1" x14ac:dyDescent="0.2">
      <c r="A8" s="42"/>
      <c r="B8" s="25"/>
      <c r="C8" s="39"/>
      <c r="D8" s="18" t="s">
        <v>14</v>
      </c>
      <c r="E8" s="44">
        <f>F8+G8+H8+I8+J8+K8+L8+M8+N8+O8</f>
        <v>292590.2</v>
      </c>
      <c r="F8" s="44">
        <f>F10+F11+F12+F14+F15+F13</f>
        <v>60796.000000000007</v>
      </c>
      <c r="G8" s="44">
        <f t="shared" ref="G8:K8" si="2">G10+G11+G12+G14+G15+G13</f>
        <v>19390</v>
      </c>
      <c r="H8" s="44">
        <f t="shared" si="2"/>
        <v>19335</v>
      </c>
      <c r="I8" s="44">
        <f t="shared" si="2"/>
        <v>19445</v>
      </c>
      <c r="J8" s="44">
        <f t="shared" si="2"/>
        <v>22875.4</v>
      </c>
      <c r="K8" s="44">
        <f t="shared" si="2"/>
        <v>24734.7</v>
      </c>
      <c r="L8" s="44">
        <f t="shared" ref="L8:O8" si="3">L10+L11+L12+L14+L15+L13</f>
        <v>24980.1</v>
      </c>
      <c r="M8" s="44">
        <f t="shared" si="3"/>
        <v>33678</v>
      </c>
      <c r="N8" s="44">
        <f t="shared" si="3"/>
        <v>33678</v>
      </c>
      <c r="O8" s="44">
        <f t="shared" si="3"/>
        <v>33678</v>
      </c>
    </row>
    <row r="9" spans="1:15" s="12" customFormat="1" ht="17.25" customHeight="1" x14ac:dyDescent="0.2">
      <c r="A9" s="42"/>
      <c r="B9" s="25"/>
      <c r="C9" s="39"/>
      <c r="D9" s="18" t="s">
        <v>24</v>
      </c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</row>
    <row r="10" spans="1:15" s="12" customFormat="1" ht="39" customHeight="1" x14ac:dyDescent="0.2">
      <c r="A10" s="42"/>
      <c r="B10" s="25"/>
      <c r="C10" s="39"/>
      <c r="D10" s="10" t="s">
        <v>25</v>
      </c>
      <c r="E10" s="44">
        <f t="shared" ref="E10:E28" si="4">F10+G10+H10+I10+J10+K10+L10+M10+N10+O10</f>
        <v>275742.59999999998</v>
      </c>
      <c r="F10" s="44">
        <f t="shared" ref="F10:K10" si="5">F17+F22+F26</f>
        <v>57806.8</v>
      </c>
      <c r="G10" s="44">
        <f t="shared" si="5"/>
        <v>17888.599999999999</v>
      </c>
      <c r="H10" s="44">
        <f t="shared" si="5"/>
        <v>17850</v>
      </c>
      <c r="I10" s="44">
        <f t="shared" si="5"/>
        <v>17935</v>
      </c>
      <c r="J10" s="44">
        <f t="shared" si="5"/>
        <v>21343.4</v>
      </c>
      <c r="K10" s="44">
        <f t="shared" si="5"/>
        <v>23168.7</v>
      </c>
      <c r="L10" s="44">
        <f t="shared" ref="L10:O10" si="6">L17+L22+L26</f>
        <v>23414.1</v>
      </c>
      <c r="M10" s="44">
        <f t="shared" si="6"/>
        <v>32112</v>
      </c>
      <c r="N10" s="44">
        <f t="shared" si="6"/>
        <v>32112</v>
      </c>
      <c r="O10" s="44">
        <f t="shared" si="6"/>
        <v>32112</v>
      </c>
    </row>
    <row r="11" spans="1:15" s="12" customFormat="1" ht="29.25" customHeight="1" x14ac:dyDescent="0.2">
      <c r="A11" s="42"/>
      <c r="B11" s="25"/>
      <c r="C11" s="39"/>
      <c r="D11" s="10" t="s">
        <v>30</v>
      </c>
      <c r="E11" s="44">
        <f t="shared" si="4"/>
        <v>8.7999999999999989</v>
      </c>
      <c r="F11" s="44">
        <f>F18+F23+F27</f>
        <v>8.3999999999999986</v>
      </c>
      <c r="G11" s="44">
        <f t="shared" ref="G11:K11" si="7">G18+G23+G27</f>
        <v>0.4</v>
      </c>
      <c r="H11" s="44">
        <f t="shared" si="7"/>
        <v>0</v>
      </c>
      <c r="I11" s="44">
        <f t="shared" si="7"/>
        <v>0</v>
      </c>
      <c r="J11" s="44">
        <f t="shared" si="7"/>
        <v>0</v>
      </c>
      <c r="K11" s="44">
        <f t="shared" si="7"/>
        <v>0</v>
      </c>
      <c r="L11" s="44">
        <f t="shared" ref="L11:O11" si="8">L18+L23+L27</f>
        <v>0</v>
      </c>
      <c r="M11" s="44">
        <f t="shared" si="8"/>
        <v>0</v>
      </c>
      <c r="N11" s="44">
        <f t="shared" si="8"/>
        <v>0</v>
      </c>
      <c r="O11" s="44">
        <f t="shared" si="8"/>
        <v>0</v>
      </c>
    </row>
    <row r="12" spans="1:15" s="12" customFormat="1" ht="29.25" customHeight="1" x14ac:dyDescent="0.2">
      <c r="A12" s="42"/>
      <c r="B12" s="25"/>
      <c r="C12" s="39"/>
      <c r="D12" s="13" t="s">
        <v>29</v>
      </c>
      <c r="E12" s="44">
        <f t="shared" si="4"/>
        <v>16838.8</v>
      </c>
      <c r="F12" s="44">
        <f>F19+F24+F28</f>
        <v>2980.8</v>
      </c>
      <c r="G12" s="44">
        <f t="shared" ref="G12:K12" si="9">G19+G24+G28</f>
        <v>1501</v>
      </c>
      <c r="H12" s="44">
        <f t="shared" si="9"/>
        <v>1485</v>
      </c>
      <c r="I12" s="44">
        <f t="shared" si="9"/>
        <v>1510</v>
      </c>
      <c r="J12" s="44">
        <f t="shared" si="9"/>
        <v>1532</v>
      </c>
      <c r="K12" s="44">
        <f t="shared" si="9"/>
        <v>1566</v>
      </c>
      <c r="L12" s="44">
        <f t="shared" ref="L12:O12" si="10">L19+L24+L28</f>
        <v>1566</v>
      </c>
      <c r="M12" s="44">
        <f t="shared" si="10"/>
        <v>1566</v>
      </c>
      <c r="N12" s="44">
        <f t="shared" si="10"/>
        <v>1566</v>
      </c>
      <c r="O12" s="44">
        <f t="shared" si="10"/>
        <v>1566</v>
      </c>
    </row>
    <row r="13" spans="1:15" s="12" customFormat="1" ht="39" customHeight="1" x14ac:dyDescent="0.2">
      <c r="A13" s="42"/>
      <c r="B13" s="25"/>
      <c r="C13" s="39"/>
      <c r="D13" s="16" t="s">
        <v>31</v>
      </c>
      <c r="E13" s="44">
        <f t="shared" si="4"/>
        <v>0</v>
      </c>
      <c r="F13" s="44">
        <f>F20</f>
        <v>0</v>
      </c>
      <c r="G13" s="44">
        <f t="shared" ref="G13:K13" si="11">G20</f>
        <v>0</v>
      </c>
      <c r="H13" s="44">
        <f t="shared" si="11"/>
        <v>0</v>
      </c>
      <c r="I13" s="44">
        <f t="shared" si="11"/>
        <v>0</v>
      </c>
      <c r="J13" s="44">
        <f t="shared" si="11"/>
        <v>0</v>
      </c>
      <c r="K13" s="44">
        <f t="shared" si="11"/>
        <v>0</v>
      </c>
      <c r="L13" s="44">
        <f t="shared" ref="L13:O13" si="12">L20</f>
        <v>0</v>
      </c>
      <c r="M13" s="44">
        <f t="shared" si="12"/>
        <v>0</v>
      </c>
      <c r="N13" s="44">
        <f t="shared" si="12"/>
        <v>0</v>
      </c>
      <c r="O13" s="44">
        <f t="shared" si="12"/>
        <v>0</v>
      </c>
    </row>
    <row r="14" spans="1:15" s="12" customFormat="1" ht="42" customHeight="1" x14ac:dyDescent="0.2">
      <c r="A14" s="42"/>
      <c r="B14" s="25"/>
      <c r="C14" s="39"/>
      <c r="D14" s="13" t="s">
        <v>26</v>
      </c>
      <c r="E14" s="44">
        <f t="shared" si="4"/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4">
        <v>0</v>
      </c>
      <c r="O14" s="44">
        <v>0</v>
      </c>
    </row>
    <row r="15" spans="1:15" s="12" customFormat="1" ht="21.75" customHeight="1" x14ac:dyDescent="0.2">
      <c r="A15" s="43"/>
      <c r="B15" s="26"/>
      <c r="C15" s="40"/>
      <c r="D15" s="13" t="s">
        <v>27</v>
      </c>
      <c r="E15" s="44">
        <f t="shared" si="4"/>
        <v>0</v>
      </c>
      <c r="F15" s="44">
        <v>0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4">
        <v>0</v>
      </c>
      <c r="O15" s="44">
        <v>0</v>
      </c>
    </row>
    <row r="16" spans="1:15" s="15" customFormat="1" ht="12.75" customHeight="1" x14ac:dyDescent="0.2">
      <c r="A16" s="31" t="s">
        <v>17</v>
      </c>
      <c r="B16" s="31" t="s">
        <v>10</v>
      </c>
      <c r="C16" s="34" t="s">
        <v>18</v>
      </c>
      <c r="D16" s="14" t="s">
        <v>11</v>
      </c>
      <c r="E16" s="44">
        <f t="shared" si="4"/>
        <v>70938.2</v>
      </c>
      <c r="F16" s="45">
        <f>F17+F19+F20</f>
        <v>214</v>
      </c>
      <c r="G16" s="45">
        <f t="shared" ref="G16:K16" si="13">G17+G19+G20</f>
        <v>224.1</v>
      </c>
      <c r="H16" s="45">
        <f t="shared" si="13"/>
        <v>63.1</v>
      </c>
      <c r="I16" s="45">
        <f t="shared" si="13"/>
        <v>88</v>
      </c>
      <c r="J16" s="45">
        <f t="shared" si="13"/>
        <v>1210.2</v>
      </c>
      <c r="K16" s="45">
        <f t="shared" si="13"/>
        <v>8473.7000000000007</v>
      </c>
      <c r="L16" s="45">
        <f t="shared" ref="L16:O16" si="14">L17+L19+L20</f>
        <v>8501.1</v>
      </c>
      <c r="M16" s="45">
        <f t="shared" si="14"/>
        <v>17388</v>
      </c>
      <c r="N16" s="45">
        <f t="shared" si="14"/>
        <v>17388</v>
      </c>
      <c r="O16" s="45">
        <f t="shared" si="14"/>
        <v>17388</v>
      </c>
    </row>
    <row r="17" spans="1:15" s="15" customFormat="1" ht="38.25" x14ac:dyDescent="0.2">
      <c r="A17" s="32"/>
      <c r="B17" s="32"/>
      <c r="C17" s="35"/>
      <c r="D17" s="16" t="s">
        <v>14</v>
      </c>
      <c r="E17" s="44">
        <f t="shared" si="4"/>
        <v>70938.2</v>
      </c>
      <c r="F17" s="46">
        <v>214</v>
      </c>
      <c r="G17" s="46">
        <v>224.1</v>
      </c>
      <c r="H17" s="46">
        <v>63.1</v>
      </c>
      <c r="I17" s="46">
        <v>88</v>
      </c>
      <c r="J17" s="46">
        <v>1210.2</v>
      </c>
      <c r="K17" s="46">
        <v>8473.7000000000007</v>
      </c>
      <c r="L17" s="46">
        <v>8501.1</v>
      </c>
      <c r="M17" s="46">
        <v>17388</v>
      </c>
      <c r="N17" s="46">
        <v>17388</v>
      </c>
      <c r="O17" s="46">
        <v>17388</v>
      </c>
    </row>
    <row r="18" spans="1:15" s="15" customFormat="1" ht="25.5" x14ac:dyDescent="0.2">
      <c r="A18" s="32"/>
      <c r="B18" s="32"/>
      <c r="C18" s="35"/>
      <c r="D18" s="16" t="s">
        <v>30</v>
      </c>
      <c r="E18" s="44">
        <f t="shared" si="4"/>
        <v>0</v>
      </c>
      <c r="F18" s="46"/>
      <c r="G18" s="46"/>
      <c r="H18" s="46"/>
      <c r="I18" s="46"/>
      <c r="J18" s="46"/>
      <c r="K18" s="46"/>
      <c r="L18" s="46"/>
      <c r="M18" s="46"/>
      <c r="N18" s="46"/>
      <c r="O18" s="46"/>
    </row>
    <row r="19" spans="1:15" s="15" customFormat="1" ht="25.5" x14ac:dyDescent="0.2">
      <c r="A19" s="32"/>
      <c r="B19" s="32"/>
      <c r="C19" s="35"/>
      <c r="D19" s="16" t="s">
        <v>29</v>
      </c>
      <c r="E19" s="44">
        <f t="shared" si="4"/>
        <v>0</v>
      </c>
      <c r="F19" s="46"/>
      <c r="G19" s="46"/>
      <c r="H19" s="46"/>
      <c r="I19" s="46"/>
      <c r="J19" s="46"/>
      <c r="K19" s="46"/>
      <c r="L19" s="46"/>
      <c r="M19" s="46"/>
      <c r="N19" s="46"/>
      <c r="O19" s="46"/>
    </row>
    <row r="20" spans="1:15" s="15" customFormat="1" ht="38.25" x14ac:dyDescent="0.2">
      <c r="A20" s="33"/>
      <c r="B20" s="33"/>
      <c r="C20" s="36"/>
      <c r="D20" s="16" t="s">
        <v>31</v>
      </c>
      <c r="E20" s="44">
        <f t="shared" si="4"/>
        <v>0</v>
      </c>
      <c r="F20" s="46"/>
      <c r="G20" s="46"/>
      <c r="H20" s="46"/>
      <c r="I20" s="46"/>
      <c r="J20" s="46"/>
      <c r="K20" s="46"/>
      <c r="L20" s="46"/>
      <c r="M20" s="46"/>
      <c r="N20" s="46"/>
      <c r="O20" s="46"/>
    </row>
    <row r="21" spans="1:15" s="17" customFormat="1" ht="17.25" customHeight="1" x14ac:dyDescent="0.2">
      <c r="A21" s="37" t="s">
        <v>17</v>
      </c>
      <c r="B21" s="37" t="s">
        <v>12</v>
      </c>
      <c r="C21" s="30" t="s">
        <v>19</v>
      </c>
      <c r="D21" s="14" t="s">
        <v>11</v>
      </c>
      <c r="E21" s="44">
        <f t="shared" si="4"/>
        <v>150033.79999999999</v>
      </c>
      <c r="F21" s="47">
        <f>F22+F23+F24</f>
        <v>52998</v>
      </c>
      <c r="G21" s="47">
        <f t="shared" ref="G21:K21" si="15">G22+G23+G24</f>
        <v>10750.6</v>
      </c>
      <c r="H21" s="47">
        <f t="shared" si="15"/>
        <v>12451</v>
      </c>
      <c r="I21" s="47">
        <f t="shared" si="15"/>
        <v>12360</v>
      </c>
      <c r="J21" s="47">
        <f t="shared" si="15"/>
        <v>14517.2</v>
      </c>
      <c r="K21" s="47">
        <f t="shared" si="15"/>
        <v>9496</v>
      </c>
      <c r="L21" s="47">
        <f t="shared" ref="L21:O21" si="16">L22+L23+L24</f>
        <v>9507</v>
      </c>
      <c r="M21" s="47">
        <f t="shared" si="16"/>
        <v>9318</v>
      </c>
      <c r="N21" s="47">
        <f t="shared" si="16"/>
        <v>9318</v>
      </c>
      <c r="O21" s="47">
        <f t="shared" si="16"/>
        <v>9318</v>
      </c>
    </row>
    <row r="22" spans="1:15" s="15" customFormat="1" ht="38.25" customHeight="1" x14ac:dyDescent="0.2">
      <c r="A22" s="37"/>
      <c r="B22" s="37"/>
      <c r="C22" s="30"/>
      <c r="D22" s="16" t="s">
        <v>14</v>
      </c>
      <c r="E22" s="44">
        <f t="shared" si="4"/>
        <v>133186.79999999999</v>
      </c>
      <c r="F22" s="46">
        <v>50009</v>
      </c>
      <c r="G22" s="46">
        <v>9249.6</v>
      </c>
      <c r="H22" s="46">
        <v>10966</v>
      </c>
      <c r="I22" s="46">
        <v>10850</v>
      </c>
      <c r="J22" s="46">
        <v>12985.2</v>
      </c>
      <c r="K22" s="46">
        <v>7930</v>
      </c>
      <c r="L22" s="46">
        <v>7941</v>
      </c>
      <c r="M22" s="46">
        <v>7752</v>
      </c>
      <c r="N22" s="46">
        <v>7752</v>
      </c>
      <c r="O22" s="46">
        <v>7752</v>
      </c>
    </row>
    <row r="23" spans="1:15" s="15" customFormat="1" ht="28.5" customHeight="1" x14ac:dyDescent="0.2">
      <c r="A23" s="37"/>
      <c r="B23" s="37"/>
      <c r="C23" s="30"/>
      <c r="D23" s="16" t="s">
        <v>30</v>
      </c>
      <c r="E23" s="44">
        <f t="shared" si="4"/>
        <v>8.1999999999999993</v>
      </c>
      <c r="F23" s="46">
        <v>8.1999999999999993</v>
      </c>
      <c r="G23" s="46">
        <v>0</v>
      </c>
      <c r="H23" s="46">
        <v>0</v>
      </c>
      <c r="I23" s="46">
        <v>0</v>
      </c>
      <c r="J23" s="46">
        <v>0</v>
      </c>
      <c r="K23" s="46">
        <v>0</v>
      </c>
      <c r="L23" s="46">
        <v>0</v>
      </c>
      <c r="M23" s="46"/>
      <c r="N23" s="46"/>
      <c r="O23" s="46"/>
    </row>
    <row r="24" spans="1:15" s="15" customFormat="1" ht="25.5" x14ac:dyDescent="0.2">
      <c r="A24" s="37"/>
      <c r="B24" s="37"/>
      <c r="C24" s="30"/>
      <c r="D24" s="16" t="s">
        <v>29</v>
      </c>
      <c r="E24" s="44">
        <f t="shared" si="4"/>
        <v>16838.8</v>
      </c>
      <c r="F24" s="46">
        <v>2980.8</v>
      </c>
      <c r="G24" s="46">
        <v>1501</v>
      </c>
      <c r="H24" s="46">
        <v>1485</v>
      </c>
      <c r="I24" s="46">
        <v>1510</v>
      </c>
      <c r="J24" s="46">
        <v>1532</v>
      </c>
      <c r="K24" s="46">
        <v>1566</v>
      </c>
      <c r="L24" s="46">
        <v>1566</v>
      </c>
      <c r="M24" s="46">
        <v>1566</v>
      </c>
      <c r="N24" s="46">
        <v>1566</v>
      </c>
      <c r="O24" s="46">
        <v>1566</v>
      </c>
    </row>
    <row r="25" spans="1:15" s="15" customFormat="1" ht="12.75" x14ac:dyDescent="0.2">
      <c r="A25" s="29" t="s">
        <v>17</v>
      </c>
      <c r="B25" s="29" t="s">
        <v>15</v>
      </c>
      <c r="C25" s="30" t="s">
        <v>16</v>
      </c>
      <c r="D25" s="14" t="s">
        <v>11</v>
      </c>
      <c r="E25" s="44">
        <f t="shared" si="4"/>
        <v>71618.2</v>
      </c>
      <c r="F25" s="45">
        <f>F26+F28+F27</f>
        <v>7584</v>
      </c>
      <c r="G25" s="45">
        <f t="shared" ref="G25:K25" si="17">G26+G28+G27</f>
        <v>8415.2999999999993</v>
      </c>
      <c r="H25" s="45">
        <f t="shared" si="17"/>
        <v>6820.9</v>
      </c>
      <c r="I25" s="45">
        <f t="shared" si="17"/>
        <v>6997</v>
      </c>
      <c r="J25" s="45">
        <f t="shared" si="17"/>
        <v>7148</v>
      </c>
      <c r="K25" s="45">
        <f t="shared" si="17"/>
        <v>6765</v>
      </c>
      <c r="L25" s="45">
        <f t="shared" ref="L25:O25" si="18">L26+L28+L27</f>
        <v>6972</v>
      </c>
      <c r="M25" s="45">
        <f t="shared" si="18"/>
        <v>6972</v>
      </c>
      <c r="N25" s="45">
        <f t="shared" si="18"/>
        <v>6972</v>
      </c>
      <c r="O25" s="45">
        <f t="shared" si="18"/>
        <v>6972</v>
      </c>
    </row>
    <row r="26" spans="1:15" s="15" customFormat="1" ht="38.25" x14ac:dyDescent="0.2">
      <c r="A26" s="29"/>
      <c r="B26" s="29"/>
      <c r="C26" s="30"/>
      <c r="D26" s="16" t="s">
        <v>14</v>
      </c>
      <c r="E26" s="44">
        <f t="shared" si="4"/>
        <v>71617.600000000006</v>
      </c>
      <c r="F26" s="46">
        <v>7583.8</v>
      </c>
      <c r="G26" s="46">
        <v>8414.9</v>
      </c>
      <c r="H26" s="46">
        <v>6820.9</v>
      </c>
      <c r="I26" s="46">
        <v>6997</v>
      </c>
      <c r="J26" s="46">
        <v>7148</v>
      </c>
      <c r="K26" s="46">
        <v>6765</v>
      </c>
      <c r="L26" s="46">
        <v>6972</v>
      </c>
      <c r="M26" s="46">
        <v>6972</v>
      </c>
      <c r="N26" s="46">
        <v>6972</v>
      </c>
      <c r="O26" s="46">
        <v>6972</v>
      </c>
    </row>
    <row r="27" spans="1:15" s="15" customFormat="1" ht="25.5" x14ac:dyDescent="0.2">
      <c r="A27" s="29"/>
      <c r="B27" s="29"/>
      <c r="C27" s="30"/>
      <c r="D27" s="16" t="s">
        <v>30</v>
      </c>
      <c r="E27" s="44">
        <f t="shared" si="4"/>
        <v>0.60000000000000009</v>
      </c>
      <c r="F27" s="46">
        <v>0.2</v>
      </c>
      <c r="G27" s="46">
        <v>0.4</v>
      </c>
      <c r="H27" s="46">
        <v>0</v>
      </c>
      <c r="I27" s="46">
        <v>0</v>
      </c>
      <c r="J27" s="46">
        <v>0</v>
      </c>
      <c r="K27" s="46">
        <v>0</v>
      </c>
      <c r="L27" s="46">
        <v>0</v>
      </c>
      <c r="M27" s="46"/>
      <c r="N27" s="46"/>
      <c r="O27" s="46"/>
    </row>
    <row r="28" spans="1:15" s="15" customFormat="1" ht="25.5" x14ac:dyDescent="0.2">
      <c r="A28" s="29"/>
      <c r="B28" s="29"/>
      <c r="C28" s="30"/>
      <c r="D28" s="16" t="s">
        <v>29</v>
      </c>
      <c r="E28" s="44">
        <f t="shared" si="4"/>
        <v>0</v>
      </c>
      <c r="F28" s="46"/>
      <c r="G28" s="46"/>
      <c r="H28" s="46"/>
      <c r="I28" s="46"/>
      <c r="J28" s="46"/>
      <c r="K28" s="46"/>
      <c r="L28" s="46"/>
      <c r="M28" s="46"/>
      <c r="N28" s="46"/>
      <c r="O28" s="46"/>
    </row>
    <row r="29" spans="1:15" s="2" customFormat="1" ht="12.75" x14ac:dyDescent="0.2">
      <c r="A29" s="5"/>
      <c r="B29" s="6"/>
      <c r="C29" s="1"/>
      <c r="D29" s="1"/>
      <c r="E29" s="19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s="2" customFormat="1" ht="12.75" x14ac:dyDescent="0.2">
      <c r="A30" s="5"/>
      <c r="B30" s="6"/>
      <c r="C30" s="1"/>
      <c r="D30" s="1"/>
      <c r="E30" s="19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s="2" customFormat="1" ht="12.75" x14ac:dyDescent="0.2">
      <c r="A31" s="5"/>
      <c r="B31" s="6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s="2" customFormat="1" ht="12.75" x14ac:dyDescent="0.2">
      <c r="A32" s="5"/>
      <c r="B32" s="6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s="2" customFormat="1" ht="12.75" x14ac:dyDescent="0.2">
      <c r="A33" s="5"/>
      <c r="B33" s="6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s="2" customFormat="1" ht="12.75" x14ac:dyDescent="0.2">
      <c r="A34" s="5"/>
      <c r="B34" s="6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s="2" customFormat="1" ht="12.75" x14ac:dyDescent="0.2">
      <c r="A35" s="5"/>
      <c r="B35" s="6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s="2" customFormat="1" ht="12.75" x14ac:dyDescent="0.2">
      <c r="A36" s="5"/>
      <c r="B36" s="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s="2" customFormat="1" ht="12.75" x14ac:dyDescent="0.2">
      <c r="A37" s="5"/>
      <c r="B37" s="6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s="2" customFormat="1" ht="12.75" x14ac:dyDescent="0.2">
      <c r="A38" s="5"/>
      <c r="B38" s="6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s="2" customFormat="1" ht="12.75" x14ac:dyDescent="0.2">
      <c r="A39" s="5"/>
      <c r="B39" s="6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s="2" customFormat="1" ht="12.75" x14ac:dyDescent="0.2">
      <c r="A40" s="5"/>
      <c r="B40" s="6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s="2" customFormat="1" ht="12.75" x14ac:dyDescent="0.2">
      <c r="A41" s="5"/>
      <c r="B41" s="6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s="2" customFormat="1" ht="12.75" x14ac:dyDescent="0.2">
      <c r="A42" s="5"/>
      <c r="B42" s="6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s="2" customFormat="1" ht="12.75" x14ac:dyDescent="0.2">
      <c r="A43" s="5"/>
      <c r="B43" s="6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s="2" customFormat="1" ht="12.75" x14ac:dyDescent="0.2">
      <c r="A44" s="5"/>
      <c r="B44" s="6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s="2" customFormat="1" ht="12.75" x14ac:dyDescent="0.2">
      <c r="A45" s="5"/>
      <c r="B45" s="6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s="2" customFormat="1" ht="12.75" x14ac:dyDescent="0.2">
      <c r="A46" s="5"/>
      <c r="B46" s="6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s="2" customFormat="1" ht="12.75" x14ac:dyDescent="0.2">
      <c r="A47" s="5"/>
      <c r="B47" s="6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s="2" customFormat="1" ht="12.75" x14ac:dyDescent="0.2">
      <c r="A48" s="5"/>
      <c r="B48" s="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s="2" customFormat="1" ht="12.75" x14ac:dyDescent="0.2">
      <c r="A49" s="5"/>
      <c r="B49" s="6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s="2" customFormat="1" ht="12.75" x14ac:dyDescent="0.2">
      <c r="A50" s="5"/>
      <c r="B50" s="6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s="2" customFormat="1" ht="12.75" x14ac:dyDescent="0.2">
      <c r="A51" s="5"/>
      <c r="B51" s="6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s="2" customFormat="1" ht="12.75" x14ac:dyDescent="0.2">
      <c r="A52" s="5"/>
      <c r="B52" s="6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s="2" customFormat="1" ht="12.75" x14ac:dyDescent="0.2">
      <c r="A53" s="5"/>
      <c r="B53" s="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s="2" customFormat="1" ht="12.75" x14ac:dyDescent="0.2">
      <c r="A54" s="5"/>
      <c r="B54" s="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s="2" customFormat="1" ht="12.75" x14ac:dyDescent="0.2">
      <c r="A55" s="5"/>
      <c r="B55" s="6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s="2" customFormat="1" ht="12.75" x14ac:dyDescent="0.2">
      <c r="A56" s="5"/>
      <c r="B56" s="6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s="2" customFormat="1" ht="12.75" x14ac:dyDescent="0.2">
      <c r="A57" s="5"/>
      <c r="B57" s="6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s="2" customFormat="1" ht="12.75" x14ac:dyDescent="0.2">
      <c r="A58" s="5"/>
      <c r="B58" s="6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s="2" customFormat="1" ht="12.75" x14ac:dyDescent="0.2">
      <c r="A59" s="5"/>
      <c r="B59" s="6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s="2" customFormat="1" ht="12.75" x14ac:dyDescent="0.2">
      <c r="A60" s="5"/>
      <c r="B60" s="6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s="2" customFormat="1" ht="12.75" x14ac:dyDescent="0.2">
      <c r="A61" s="5"/>
      <c r="B61" s="6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s="2" customFormat="1" ht="12.75" x14ac:dyDescent="0.2">
      <c r="A62" s="5"/>
      <c r="B62" s="6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s="2" customFormat="1" ht="12.75" x14ac:dyDescent="0.2">
      <c r="A63" s="5"/>
      <c r="B63" s="6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s="2" customFormat="1" ht="12.75" x14ac:dyDescent="0.2">
      <c r="A64" s="5"/>
      <c r="B64" s="6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s="2" customFormat="1" ht="12.75" x14ac:dyDescent="0.2">
      <c r="A65" s="5"/>
      <c r="B65" s="6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s="2" customFormat="1" ht="12.75" x14ac:dyDescent="0.2">
      <c r="A66" s="5"/>
      <c r="B66" s="6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s="2" customFormat="1" ht="12.75" x14ac:dyDescent="0.2">
      <c r="A67" s="5"/>
      <c r="B67" s="6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s="2" customFormat="1" ht="12.75" x14ac:dyDescent="0.2">
      <c r="A68" s="5"/>
      <c r="B68" s="6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s="2" customFormat="1" ht="12.75" x14ac:dyDescent="0.2">
      <c r="A69" s="5"/>
      <c r="B69" s="6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s="2" customFormat="1" ht="12.75" x14ac:dyDescent="0.2">
      <c r="A70" s="5"/>
      <c r="B70" s="6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s="2" customFormat="1" ht="12.75" x14ac:dyDescent="0.2">
      <c r="A71" s="5"/>
      <c r="B71" s="6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s="2" customFormat="1" ht="12.75" x14ac:dyDescent="0.2">
      <c r="A72" s="5"/>
      <c r="B72" s="6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s="2" customFormat="1" ht="12.75" x14ac:dyDescent="0.2">
      <c r="A73" s="5"/>
      <c r="B73" s="6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s="2" customFormat="1" ht="12.75" x14ac:dyDescent="0.2">
      <c r="A74" s="5"/>
      <c r="B74" s="6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s="2" customFormat="1" ht="12.75" x14ac:dyDescent="0.2">
      <c r="A75" s="5"/>
      <c r="B75" s="6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s="2" customFormat="1" ht="12.75" x14ac:dyDescent="0.2">
      <c r="A76" s="5"/>
      <c r="B76" s="6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s="2" customFormat="1" ht="12.75" x14ac:dyDescent="0.2">
      <c r="A77" s="5"/>
      <c r="B77" s="6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s="2" customFormat="1" ht="12.75" x14ac:dyDescent="0.2">
      <c r="A78" s="5"/>
      <c r="B78" s="6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s="2" customFormat="1" ht="12.75" x14ac:dyDescent="0.2">
      <c r="A79" s="5"/>
      <c r="B79" s="6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s="2" customFormat="1" ht="12.75" x14ac:dyDescent="0.2">
      <c r="A80" s="5"/>
      <c r="B80" s="6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s="2" customFormat="1" ht="12.75" x14ac:dyDescent="0.2">
      <c r="A81" s="5"/>
      <c r="B81" s="6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s="2" customFormat="1" ht="12.75" x14ac:dyDescent="0.2">
      <c r="A82" s="5"/>
      <c r="B82" s="6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s="2" customFormat="1" ht="12.75" x14ac:dyDescent="0.2">
      <c r="A83" s="5"/>
      <c r="B83" s="6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s="2" customFormat="1" ht="12.75" x14ac:dyDescent="0.2">
      <c r="A84" s="5"/>
      <c r="B84" s="6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s="2" customFormat="1" ht="12.75" x14ac:dyDescent="0.2">
      <c r="A85" s="5"/>
      <c r="B85" s="6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s="2" customFormat="1" ht="12.75" x14ac:dyDescent="0.2">
      <c r="A86" s="5"/>
      <c r="B86" s="6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s="2" customFormat="1" ht="12.75" x14ac:dyDescent="0.2">
      <c r="A87" s="5"/>
      <c r="B87" s="6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s="2" customFormat="1" ht="12.75" x14ac:dyDescent="0.2">
      <c r="A88" s="5"/>
      <c r="B88" s="6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s="2" customFormat="1" ht="12.75" x14ac:dyDescent="0.2">
      <c r="A89" s="5"/>
      <c r="B89" s="6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s="2" customFormat="1" ht="12.75" x14ac:dyDescent="0.2">
      <c r="A90" s="5"/>
      <c r="B90" s="6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s="2" customFormat="1" ht="12.75" x14ac:dyDescent="0.2">
      <c r="A91" s="5"/>
      <c r="B91" s="6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s="2" customFormat="1" ht="12.75" x14ac:dyDescent="0.2">
      <c r="A92" s="5"/>
      <c r="B92" s="6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s="2" customFormat="1" ht="12.75" x14ac:dyDescent="0.2">
      <c r="A93" s="5"/>
      <c r="B93" s="6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s="2" customFormat="1" ht="12.75" x14ac:dyDescent="0.2">
      <c r="A94" s="5"/>
      <c r="B94" s="6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s="2" customFormat="1" ht="12.75" x14ac:dyDescent="0.2">
      <c r="A95" s="5"/>
      <c r="B95" s="6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s="2" customFormat="1" ht="12.75" x14ac:dyDescent="0.2">
      <c r="A96" s="5"/>
      <c r="B96" s="6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s="2" customFormat="1" ht="12.75" x14ac:dyDescent="0.2">
      <c r="A97" s="5"/>
      <c r="B97" s="6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s="2" customFormat="1" ht="12.75" x14ac:dyDescent="0.2">
      <c r="A98" s="5"/>
      <c r="B98" s="6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s="2" customFormat="1" ht="12.75" x14ac:dyDescent="0.2">
      <c r="A99" s="5"/>
      <c r="B99" s="6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s="2" customFormat="1" ht="12.75" x14ac:dyDescent="0.2">
      <c r="A100" s="5"/>
      <c r="B100" s="6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s="2" customFormat="1" ht="12.75" x14ac:dyDescent="0.2">
      <c r="A101" s="5"/>
      <c r="B101" s="6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s="2" customFormat="1" ht="12.75" x14ac:dyDescent="0.2">
      <c r="A102" s="5"/>
      <c r="B102" s="6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s="2" customFormat="1" ht="12.75" x14ac:dyDescent="0.2">
      <c r="A103" s="5"/>
      <c r="B103" s="6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s="2" customFormat="1" ht="12.75" x14ac:dyDescent="0.2">
      <c r="A104" s="5"/>
      <c r="B104" s="6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s="2" customFormat="1" ht="12.75" x14ac:dyDescent="0.2">
      <c r="A105" s="5"/>
      <c r="B105" s="6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s="2" customFormat="1" ht="12.75" x14ac:dyDescent="0.2">
      <c r="A106" s="5"/>
      <c r="B106" s="6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s="2" customFormat="1" ht="12.75" x14ac:dyDescent="0.2">
      <c r="A107" s="5"/>
      <c r="B107" s="6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s="2" customFormat="1" ht="12.75" x14ac:dyDescent="0.2">
      <c r="A108" s="5"/>
      <c r="B108" s="6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s="2" customFormat="1" ht="12.75" x14ac:dyDescent="0.2">
      <c r="A109" s="5"/>
      <c r="B109" s="6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s="2" customFormat="1" ht="12.75" x14ac:dyDescent="0.2">
      <c r="A110" s="5"/>
      <c r="B110" s="6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s="2" customFormat="1" ht="12.75" x14ac:dyDescent="0.2">
      <c r="A111" s="5"/>
      <c r="B111" s="6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s="2" customFormat="1" ht="12.75" x14ac:dyDescent="0.2">
      <c r="A112" s="5"/>
      <c r="B112" s="6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s="2" customFormat="1" ht="12.75" x14ac:dyDescent="0.2">
      <c r="A113" s="5"/>
      <c r="B113" s="6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s="2" customFormat="1" ht="12.75" x14ac:dyDescent="0.2">
      <c r="A114" s="5"/>
      <c r="B114" s="6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s="2" customFormat="1" ht="12.75" x14ac:dyDescent="0.2">
      <c r="A115" s="5"/>
      <c r="B115" s="6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s="2" customFormat="1" ht="12.75" x14ac:dyDescent="0.2">
      <c r="A116" s="5"/>
      <c r="B116" s="6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s="2" customFormat="1" ht="12.75" x14ac:dyDescent="0.2">
      <c r="A117" s="5"/>
      <c r="B117" s="6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s="2" customFormat="1" ht="12.75" x14ac:dyDescent="0.2">
      <c r="A118" s="5"/>
      <c r="B118" s="6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s="2" customFormat="1" ht="12.75" x14ac:dyDescent="0.2">
      <c r="A119" s="5"/>
      <c r="B119" s="6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s="2" customFormat="1" ht="12.75" x14ac:dyDescent="0.2">
      <c r="A120" s="5"/>
      <c r="B120" s="6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s="2" customFormat="1" ht="12.75" x14ac:dyDescent="0.2">
      <c r="A121" s="5"/>
      <c r="B121" s="6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s="2" customFormat="1" ht="12.75" x14ac:dyDescent="0.2">
      <c r="A122" s="5"/>
      <c r="B122" s="6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s="2" customFormat="1" ht="12.75" x14ac:dyDescent="0.2">
      <c r="A123" s="5"/>
      <c r="B123" s="6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s="2" customFormat="1" ht="12.75" x14ac:dyDescent="0.2">
      <c r="A124" s="5"/>
      <c r="B124" s="6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s="2" customFormat="1" ht="12.75" x14ac:dyDescent="0.2">
      <c r="A125" s="5"/>
      <c r="B125" s="6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s="2" customFormat="1" ht="12.75" x14ac:dyDescent="0.2">
      <c r="A126" s="5"/>
      <c r="B126" s="6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s="2" customFormat="1" ht="12.75" x14ac:dyDescent="0.2">
      <c r="A127" s="5"/>
      <c r="B127" s="6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s="2" customFormat="1" ht="12.75" x14ac:dyDescent="0.2">
      <c r="A128" s="5"/>
      <c r="B128" s="6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s="2" customFormat="1" ht="12.75" x14ac:dyDescent="0.2">
      <c r="A129" s="5"/>
      <c r="B129" s="6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s="2" customFormat="1" ht="12.75" x14ac:dyDescent="0.2">
      <c r="A130" s="5"/>
      <c r="B130" s="6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s="2" customFormat="1" ht="12.75" x14ac:dyDescent="0.2">
      <c r="A131" s="5"/>
      <c r="B131" s="6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s="2" customFormat="1" ht="12.75" x14ac:dyDescent="0.2">
      <c r="A132" s="5"/>
      <c r="B132" s="6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s="2" customFormat="1" ht="12.75" x14ac:dyDescent="0.2">
      <c r="A133" s="5"/>
      <c r="B133" s="6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s="2" customFormat="1" ht="12.75" x14ac:dyDescent="0.2">
      <c r="A134" s="5"/>
      <c r="B134" s="6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s="2" customFormat="1" ht="12.75" x14ac:dyDescent="0.2">
      <c r="A135" s="5"/>
      <c r="B135" s="6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s="2" customFormat="1" ht="12.75" x14ac:dyDescent="0.2">
      <c r="A136" s="5"/>
      <c r="B136" s="6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s="2" customFormat="1" ht="12.75" x14ac:dyDescent="0.2">
      <c r="A137" s="5"/>
      <c r="B137" s="6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s="2" customFormat="1" ht="12.75" x14ac:dyDescent="0.2">
      <c r="A138" s="5"/>
      <c r="B138" s="6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s="2" customFormat="1" ht="12.75" x14ac:dyDescent="0.2">
      <c r="A139" s="5"/>
      <c r="B139" s="6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s="2" customFormat="1" ht="12.75" x14ac:dyDescent="0.2">
      <c r="A140" s="5"/>
      <c r="B140" s="6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s="2" customFormat="1" ht="12.75" x14ac:dyDescent="0.2">
      <c r="A141" s="5"/>
      <c r="B141" s="6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s="2" customFormat="1" ht="12.75" x14ac:dyDescent="0.2">
      <c r="A142" s="5"/>
      <c r="B142" s="6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s="2" customFormat="1" ht="12.75" x14ac:dyDescent="0.2">
      <c r="A143" s="5"/>
      <c r="B143" s="6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s="2" customFormat="1" ht="12.75" x14ac:dyDescent="0.2">
      <c r="A144" s="5"/>
      <c r="B144" s="6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s="2" customFormat="1" ht="12.75" x14ac:dyDescent="0.2">
      <c r="A145" s="5"/>
      <c r="B145" s="6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s="2" customFormat="1" ht="12.75" x14ac:dyDescent="0.2">
      <c r="A146" s="5"/>
      <c r="B146" s="6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s="2" customFormat="1" ht="12.75" x14ac:dyDescent="0.2">
      <c r="A147" s="5"/>
      <c r="B147" s="6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s="2" customFormat="1" ht="12.75" x14ac:dyDescent="0.2">
      <c r="A148" s="5"/>
      <c r="B148" s="6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s="2" customFormat="1" ht="12.75" x14ac:dyDescent="0.2">
      <c r="A149" s="5"/>
      <c r="B149" s="6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s="2" customFormat="1" ht="12.75" x14ac:dyDescent="0.2">
      <c r="A150" s="5"/>
      <c r="B150" s="6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s="2" customFormat="1" ht="12.75" x14ac:dyDescent="0.2">
      <c r="A151" s="5"/>
      <c r="B151" s="6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s="2" customFormat="1" ht="12.75" x14ac:dyDescent="0.2">
      <c r="A152" s="5"/>
      <c r="B152" s="6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s="2" customFormat="1" ht="12.75" x14ac:dyDescent="0.2">
      <c r="A153" s="5"/>
      <c r="B153" s="6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s="2" customFormat="1" ht="12.75" x14ac:dyDescent="0.2">
      <c r="A154" s="5"/>
      <c r="B154" s="6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s="2" customFormat="1" ht="12.75" x14ac:dyDescent="0.2">
      <c r="A155" s="5"/>
      <c r="B155" s="6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s="2" customFormat="1" ht="12.75" x14ac:dyDescent="0.2">
      <c r="A156" s="5"/>
      <c r="B156" s="6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s="2" customFormat="1" ht="12.75" x14ac:dyDescent="0.2">
      <c r="A157" s="5"/>
      <c r="B157" s="6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s="2" customFormat="1" ht="12.75" x14ac:dyDescent="0.2">
      <c r="A158" s="5"/>
      <c r="B158" s="6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s="2" customFormat="1" ht="12.75" x14ac:dyDescent="0.2">
      <c r="A159" s="5"/>
      <c r="B159" s="6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s="2" customFormat="1" ht="12.75" x14ac:dyDescent="0.2">
      <c r="A160" s="5"/>
      <c r="B160" s="6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s="2" customFormat="1" ht="12.75" x14ac:dyDescent="0.2">
      <c r="A161" s="5"/>
      <c r="B161" s="6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s="2" customFormat="1" ht="12.75" x14ac:dyDescent="0.2">
      <c r="A162" s="5"/>
      <c r="B162" s="6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s="2" customFormat="1" ht="12.75" x14ac:dyDescent="0.2">
      <c r="A163" s="5"/>
      <c r="B163" s="6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s="2" customFormat="1" ht="12.75" x14ac:dyDescent="0.2">
      <c r="A164" s="5"/>
      <c r="B164" s="6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s="2" customFormat="1" ht="12.75" x14ac:dyDescent="0.2">
      <c r="A165" s="5"/>
      <c r="B165" s="6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s="2" customFormat="1" ht="12.75" x14ac:dyDescent="0.2">
      <c r="A166" s="5"/>
      <c r="B166" s="6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s="2" customFormat="1" ht="12.75" x14ac:dyDescent="0.2">
      <c r="A167" s="5"/>
      <c r="B167" s="6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s="2" customFormat="1" ht="12.75" x14ac:dyDescent="0.2">
      <c r="A168" s="5"/>
      <c r="B168" s="6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s="2" customFormat="1" ht="12.75" x14ac:dyDescent="0.2">
      <c r="A169" s="5"/>
      <c r="B169" s="6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s="2" customFormat="1" ht="12.75" x14ac:dyDescent="0.2">
      <c r="A170" s="5"/>
      <c r="B170" s="6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s="2" customFormat="1" ht="12.75" x14ac:dyDescent="0.2">
      <c r="A171" s="5"/>
      <c r="B171" s="6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s="2" customFormat="1" ht="12.75" x14ac:dyDescent="0.2">
      <c r="A172" s="5"/>
      <c r="B172" s="6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s="2" customFormat="1" ht="12.75" x14ac:dyDescent="0.2">
      <c r="A173" s="5"/>
      <c r="B173" s="6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s="2" customFormat="1" ht="12.75" x14ac:dyDescent="0.2">
      <c r="A174" s="5"/>
      <c r="B174" s="6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s="2" customFormat="1" ht="12.75" x14ac:dyDescent="0.2">
      <c r="A175" s="5"/>
      <c r="B175" s="6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s="2" customFormat="1" ht="12.75" x14ac:dyDescent="0.2">
      <c r="A176" s="5"/>
      <c r="B176" s="6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s="2" customFormat="1" ht="12.75" x14ac:dyDescent="0.2">
      <c r="A177" s="5"/>
      <c r="B177" s="6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s="2" customFormat="1" ht="12.75" x14ac:dyDescent="0.2">
      <c r="A178" s="5"/>
      <c r="B178" s="6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s="2" customFormat="1" ht="12.75" x14ac:dyDescent="0.2">
      <c r="A179" s="5"/>
      <c r="B179" s="6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s="2" customFormat="1" ht="12.75" x14ac:dyDescent="0.2">
      <c r="A180" s="5"/>
      <c r="B180" s="6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s="2" customFormat="1" ht="12.75" x14ac:dyDescent="0.2">
      <c r="A181" s="5"/>
      <c r="B181" s="6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s="2" customFormat="1" ht="12.75" x14ac:dyDescent="0.2">
      <c r="A182" s="5"/>
      <c r="B182" s="6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s="2" customFormat="1" ht="12.75" x14ac:dyDescent="0.2">
      <c r="A183" s="5"/>
      <c r="B183" s="6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s="2" customFormat="1" ht="12.75" x14ac:dyDescent="0.2">
      <c r="A184" s="5"/>
      <c r="B184" s="6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s="2" customFormat="1" ht="12.75" x14ac:dyDescent="0.2">
      <c r="A185" s="5"/>
      <c r="B185" s="6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s="2" customFormat="1" ht="12.75" x14ac:dyDescent="0.2">
      <c r="A186" s="5"/>
      <c r="B186" s="6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s="2" customFormat="1" ht="12.75" x14ac:dyDescent="0.2">
      <c r="A187" s="5"/>
      <c r="B187" s="6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s="2" customFormat="1" ht="12.75" x14ac:dyDescent="0.2">
      <c r="A188" s="5"/>
      <c r="B188" s="6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s="2" customFormat="1" ht="12.75" x14ac:dyDescent="0.2">
      <c r="A189" s="5"/>
      <c r="B189" s="6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s="2" customFormat="1" ht="12.75" x14ac:dyDescent="0.2">
      <c r="A190" s="5"/>
      <c r="B190" s="6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s="2" customFormat="1" ht="12.75" x14ac:dyDescent="0.2">
      <c r="A191" s="5"/>
      <c r="B191" s="6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s="2" customFormat="1" ht="12.75" x14ac:dyDescent="0.2">
      <c r="A192" s="5"/>
      <c r="B192" s="6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s="2" customFormat="1" ht="12.75" x14ac:dyDescent="0.2">
      <c r="A193" s="5"/>
      <c r="B193" s="6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s="2" customFormat="1" ht="12.75" x14ac:dyDescent="0.2">
      <c r="A194" s="5"/>
      <c r="B194" s="6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s="2" customFormat="1" ht="12.75" x14ac:dyDescent="0.2">
      <c r="A195" s="5"/>
      <c r="B195" s="6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s="2" customFormat="1" ht="12.75" x14ac:dyDescent="0.2">
      <c r="A196" s="5"/>
      <c r="B196" s="6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s="2" customFormat="1" ht="12.75" x14ac:dyDescent="0.2">
      <c r="A197" s="5"/>
      <c r="B197" s="6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s="2" customFormat="1" ht="12.75" x14ac:dyDescent="0.2">
      <c r="A198" s="5"/>
      <c r="B198" s="6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s="2" customFormat="1" ht="12.75" x14ac:dyDescent="0.2">
      <c r="A199" s="5"/>
      <c r="B199" s="6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s="2" customFormat="1" ht="12.75" x14ac:dyDescent="0.2">
      <c r="A200" s="5"/>
      <c r="B200" s="6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s="2" customFormat="1" ht="12.75" x14ac:dyDescent="0.2">
      <c r="A201" s="5"/>
      <c r="B201" s="6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s="2" customFormat="1" ht="12.75" x14ac:dyDescent="0.2">
      <c r="A202" s="5"/>
      <c r="B202" s="6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s="2" customFormat="1" ht="12.75" x14ac:dyDescent="0.2">
      <c r="A203" s="5"/>
      <c r="B203" s="6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s="2" customFormat="1" ht="12.75" x14ac:dyDescent="0.2">
      <c r="A204" s="5"/>
      <c r="B204" s="6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s="2" customFormat="1" ht="12.75" x14ac:dyDescent="0.2">
      <c r="A205" s="5"/>
      <c r="B205" s="6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s="2" customFormat="1" ht="12.75" x14ac:dyDescent="0.2">
      <c r="A206" s="5"/>
      <c r="B206" s="6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s="2" customFormat="1" ht="12.75" x14ac:dyDescent="0.2">
      <c r="A207" s="5"/>
      <c r="B207" s="6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s="2" customFormat="1" ht="12.75" x14ac:dyDescent="0.2">
      <c r="A208" s="5"/>
      <c r="B208" s="6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s="2" customFormat="1" ht="12.75" x14ac:dyDescent="0.2">
      <c r="A209" s="5"/>
      <c r="B209" s="6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s="2" customFormat="1" ht="12.75" x14ac:dyDescent="0.2">
      <c r="A210" s="5"/>
      <c r="B210" s="6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s="2" customFormat="1" ht="12.75" x14ac:dyDescent="0.2">
      <c r="A211" s="5"/>
      <c r="B211" s="6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s="2" customFormat="1" ht="12.75" x14ac:dyDescent="0.2">
      <c r="A212" s="5"/>
      <c r="B212" s="6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s="2" customFormat="1" ht="12.75" x14ac:dyDescent="0.2">
      <c r="A213" s="5"/>
      <c r="B213" s="6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s="2" customFormat="1" ht="12.75" x14ac:dyDescent="0.2">
      <c r="A214" s="5"/>
      <c r="B214" s="6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s="2" customFormat="1" ht="12.75" x14ac:dyDescent="0.2">
      <c r="A215" s="5"/>
      <c r="B215" s="6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s="2" customFormat="1" ht="12.75" x14ac:dyDescent="0.2">
      <c r="A216" s="5"/>
      <c r="B216" s="6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s="2" customFormat="1" ht="12.75" x14ac:dyDescent="0.2">
      <c r="A217" s="5"/>
      <c r="B217" s="6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s="2" customFormat="1" ht="12.75" x14ac:dyDescent="0.2">
      <c r="A218" s="5"/>
      <c r="B218" s="6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s="2" customFormat="1" ht="12.75" x14ac:dyDescent="0.2">
      <c r="A219" s="5"/>
      <c r="B219" s="6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s="2" customFormat="1" ht="12.75" x14ac:dyDescent="0.2">
      <c r="A220" s="5"/>
      <c r="B220" s="6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s="2" customFormat="1" ht="12.75" x14ac:dyDescent="0.2">
      <c r="A221" s="5"/>
      <c r="B221" s="6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s="2" customFormat="1" ht="12.75" x14ac:dyDescent="0.2">
      <c r="A222" s="5"/>
      <c r="B222" s="6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s="2" customFormat="1" ht="12.75" x14ac:dyDescent="0.2">
      <c r="A223" s="5"/>
      <c r="B223" s="6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s="2" customFormat="1" ht="12.75" x14ac:dyDescent="0.2">
      <c r="A224" s="5"/>
      <c r="B224" s="6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s="2" customFormat="1" ht="12.75" x14ac:dyDescent="0.2">
      <c r="A225" s="5"/>
      <c r="B225" s="6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s="2" customFormat="1" ht="12.75" x14ac:dyDescent="0.2">
      <c r="A226" s="5"/>
      <c r="B226" s="6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s="2" customFormat="1" ht="12.75" x14ac:dyDescent="0.2">
      <c r="A227" s="5"/>
      <c r="B227" s="6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s="2" customFormat="1" ht="12.75" x14ac:dyDescent="0.2">
      <c r="A228" s="5"/>
      <c r="B228" s="6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s="2" customFormat="1" ht="12.75" x14ac:dyDescent="0.2">
      <c r="A229" s="5"/>
      <c r="B229" s="6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s="2" customFormat="1" ht="12.75" x14ac:dyDescent="0.2">
      <c r="A230" s="5"/>
      <c r="B230" s="6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s="2" customFormat="1" ht="12.75" x14ac:dyDescent="0.2">
      <c r="A231" s="5"/>
      <c r="B231" s="6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s="2" customFormat="1" ht="12.75" x14ac:dyDescent="0.2">
      <c r="A232" s="5"/>
      <c r="B232" s="6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s="2" customFormat="1" ht="12.75" x14ac:dyDescent="0.2">
      <c r="A233" s="5"/>
      <c r="B233" s="6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s="2" customFormat="1" ht="12.75" x14ac:dyDescent="0.2">
      <c r="A234" s="5"/>
      <c r="B234" s="6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s="2" customFormat="1" ht="12.75" x14ac:dyDescent="0.2">
      <c r="A235" s="5"/>
      <c r="B235" s="6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s="2" customFormat="1" ht="12.75" x14ac:dyDescent="0.2">
      <c r="A236" s="5"/>
      <c r="B236" s="6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s="2" customFormat="1" ht="12.75" x14ac:dyDescent="0.2">
      <c r="A237" s="5"/>
      <c r="B237" s="6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s="2" customFormat="1" ht="12.75" x14ac:dyDescent="0.2">
      <c r="A238" s="5"/>
      <c r="B238" s="6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s="2" customFormat="1" ht="12.75" x14ac:dyDescent="0.2">
      <c r="A239" s="5"/>
      <c r="B239" s="6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s="2" customFormat="1" ht="12.75" x14ac:dyDescent="0.2">
      <c r="A240" s="5"/>
      <c r="B240" s="6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s="2" customFormat="1" ht="12.75" x14ac:dyDescent="0.2">
      <c r="A241" s="5"/>
      <c r="B241" s="6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s="2" customFormat="1" ht="12.75" x14ac:dyDescent="0.2">
      <c r="A242" s="5"/>
      <c r="B242" s="6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s="2" customFormat="1" ht="12.75" x14ac:dyDescent="0.2">
      <c r="A243" s="5"/>
      <c r="B243" s="6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s="2" customFormat="1" ht="12.75" x14ac:dyDescent="0.2">
      <c r="A244" s="5"/>
      <c r="B244" s="6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s="2" customFormat="1" ht="12.75" x14ac:dyDescent="0.2">
      <c r="A245" s="5"/>
      <c r="B245" s="6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s="2" customFormat="1" ht="12.75" x14ac:dyDescent="0.2">
      <c r="A246" s="5"/>
      <c r="B246" s="6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s="2" customFormat="1" ht="12.75" x14ac:dyDescent="0.2">
      <c r="A247" s="5"/>
      <c r="B247" s="6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s="2" customFormat="1" ht="12.75" x14ac:dyDescent="0.2">
      <c r="A248" s="5"/>
      <c r="B248" s="6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s="2" customFormat="1" ht="12.75" x14ac:dyDescent="0.2">
      <c r="A249" s="5"/>
      <c r="B249" s="6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s="2" customFormat="1" ht="12.75" x14ac:dyDescent="0.2">
      <c r="A250" s="5"/>
      <c r="B250" s="6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s="2" customFormat="1" ht="12.75" x14ac:dyDescent="0.2">
      <c r="A251" s="5"/>
      <c r="B251" s="6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s="2" customFormat="1" ht="12.75" x14ac:dyDescent="0.2">
      <c r="A252" s="5"/>
      <c r="B252" s="6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s="2" customFormat="1" ht="12.75" x14ac:dyDescent="0.2">
      <c r="A253" s="5"/>
      <c r="B253" s="6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s="2" customFormat="1" ht="12.75" x14ac:dyDescent="0.2">
      <c r="A254" s="5"/>
      <c r="B254" s="6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s="2" customFormat="1" ht="12.75" x14ac:dyDescent="0.2">
      <c r="A255" s="5"/>
      <c r="B255" s="6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s="2" customFormat="1" ht="12.75" x14ac:dyDescent="0.2">
      <c r="A256" s="5"/>
      <c r="B256" s="6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s="2" customFormat="1" ht="12.75" x14ac:dyDescent="0.2">
      <c r="A257" s="5"/>
      <c r="B257" s="6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s="2" customFormat="1" ht="12.75" x14ac:dyDescent="0.2">
      <c r="A258" s="5"/>
      <c r="B258" s="6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s="2" customFormat="1" ht="12.75" x14ac:dyDescent="0.2">
      <c r="A259" s="5"/>
      <c r="B259" s="6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s="2" customFormat="1" ht="12.75" x14ac:dyDescent="0.2">
      <c r="A260" s="5"/>
      <c r="B260" s="6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s="2" customFormat="1" ht="12.75" x14ac:dyDescent="0.2">
      <c r="A261" s="5"/>
      <c r="B261" s="6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s="2" customFormat="1" ht="12.75" x14ac:dyDescent="0.2">
      <c r="A262" s="5"/>
      <c r="B262" s="6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s="2" customFormat="1" ht="12.75" x14ac:dyDescent="0.2">
      <c r="A263" s="5"/>
      <c r="B263" s="6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s="2" customFormat="1" ht="12.75" x14ac:dyDescent="0.2">
      <c r="A264" s="5"/>
      <c r="B264" s="6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s="2" customFormat="1" ht="12.75" x14ac:dyDescent="0.2">
      <c r="A265" s="5"/>
      <c r="B265" s="6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s="2" customFormat="1" ht="12.75" x14ac:dyDescent="0.2">
      <c r="A266" s="5"/>
      <c r="B266" s="6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s="2" customFormat="1" ht="12.75" x14ac:dyDescent="0.2">
      <c r="A267" s="5"/>
      <c r="B267" s="6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s="2" customFormat="1" ht="12.75" x14ac:dyDescent="0.2">
      <c r="A268" s="5"/>
      <c r="B268" s="6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s="2" customFormat="1" ht="12.75" x14ac:dyDescent="0.2">
      <c r="A269" s="5"/>
      <c r="B269" s="6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s="2" customFormat="1" ht="12.75" x14ac:dyDescent="0.2">
      <c r="A270" s="5"/>
      <c r="B270" s="6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s="2" customFormat="1" ht="12.75" x14ac:dyDescent="0.2">
      <c r="A271" s="5"/>
      <c r="B271" s="6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s="2" customFormat="1" ht="12.75" x14ac:dyDescent="0.2">
      <c r="A272" s="5"/>
      <c r="B272" s="6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s="2" customFormat="1" ht="12.75" x14ac:dyDescent="0.2">
      <c r="A273" s="5"/>
      <c r="B273" s="6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s="2" customFormat="1" ht="12.75" x14ac:dyDescent="0.2">
      <c r="A274" s="5"/>
      <c r="B274" s="6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s="2" customFormat="1" ht="12.75" x14ac:dyDescent="0.2">
      <c r="A275" s="5"/>
      <c r="B275" s="6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s="2" customFormat="1" ht="12.75" x14ac:dyDescent="0.2">
      <c r="A276" s="5"/>
      <c r="B276" s="6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s="2" customFormat="1" ht="12.75" x14ac:dyDescent="0.2">
      <c r="A277" s="5"/>
      <c r="B277" s="6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s="2" customFormat="1" ht="12.75" x14ac:dyDescent="0.2">
      <c r="A278" s="5"/>
      <c r="B278" s="6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s="2" customFormat="1" ht="12.75" x14ac:dyDescent="0.2">
      <c r="A279" s="5"/>
      <c r="B279" s="6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s="2" customFormat="1" ht="12.75" x14ac:dyDescent="0.2">
      <c r="A280" s="5"/>
      <c r="B280" s="6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s="2" customFormat="1" ht="12.75" x14ac:dyDescent="0.2">
      <c r="A281" s="5"/>
      <c r="B281" s="6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s="2" customFormat="1" ht="12.75" x14ac:dyDescent="0.2">
      <c r="A282" s="5"/>
      <c r="B282" s="6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s="2" customFormat="1" ht="12.75" x14ac:dyDescent="0.2">
      <c r="A283" s="5"/>
      <c r="B283" s="6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s="2" customFormat="1" ht="12.75" x14ac:dyDescent="0.2">
      <c r="A284" s="1"/>
      <c r="B284" s="6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s="2" customFormat="1" ht="12.75" x14ac:dyDescent="0.2">
      <c r="A285" s="1"/>
      <c r="B285" s="6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s="2" customFormat="1" ht="12.75" x14ac:dyDescent="0.2">
      <c r="A286" s="1"/>
      <c r="B286" s="6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s="2" customFormat="1" ht="12.75" x14ac:dyDescent="0.2">
      <c r="A287" s="1"/>
      <c r="B287" s="6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s="2" customFormat="1" ht="12.75" x14ac:dyDescent="0.2">
      <c r="A288" s="1"/>
      <c r="B288" s="6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s="2" customFormat="1" ht="12.75" x14ac:dyDescent="0.2">
      <c r="A289" s="1"/>
      <c r="B289" s="6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s="2" customFormat="1" ht="12.75" x14ac:dyDescent="0.2">
      <c r="A290" s="1"/>
      <c r="B290" s="6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s="2" customFormat="1" ht="12.75" x14ac:dyDescent="0.2">
      <c r="A291" s="1"/>
      <c r="B291" s="6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s="2" customFormat="1" ht="12.75" x14ac:dyDescent="0.2">
      <c r="A292" s="1"/>
      <c r="B292" s="6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s="2" customFormat="1" ht="12.75" x14ac:dyDescent="0.2">
      <c r="A293" s="1"/>
      <c r="B293" s="6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s="2" customFormat="1" ht="12.75" x14ac:dyDescent="0.2">
      <c r="A294" s="1"/>
      <c r="B294" s="6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s="2" customFormat="1" ht="12.75" x14ac:dyDescent="0.2">
      <c r="A295" s="1"/>
      <c r="B295" s="6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s="2" customFormat="1" ht="12.75" x14ac:dyDescent="0.2">
      <c r="A296" s="1"/>
      <c r="B296" s="6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s="2" customFormat="1" ht="12.75" x14ac:dyDescent="0.2">
      <c r="A297" s="1"/>
      <c r="B297" s="6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s="2" customFormat="1" ht="12.75" x14ac:dyDescent="0.2">
      <c r="A298" s="1"/>
      <c r="B298" s="6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s="2" customFormat="1" ht="12.75" x14ac:dyDescent="0.2">
      <c r="A299" s="1"/>
      <c r="B299" s="6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s="2" customFormat="1" ht="12.75" x14ac:dyDescent="0.2">
      <c r="A300" s="1"/>
      <c r="B300" s="6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s="2" customFormat="1" ht="12.75" x14ac:dyDescent="0.2">
      <c r="A301" s="1"/>
      <c r="B301" s="6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s="2" customFormat="1" ht="12.75" x14ac:dyDescent="0.2">
      <c r="A302" s="1"/>
      <c r="B302" s="6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s="2" customFormat="1" ht="12.75" x14ac:dyDescent="0.2">
      <c r="A303" s="1"/>
      <c r="B303" s="6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s="2" customFormat="1" ht="12.75" x14ac:dyDescent="0.2">
      <c r="A304" s="1"/>
      <c r="B304" s="6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 s="2" customFormat="1" ht="12.75" x14ac:dyDescent="0.2">
      <c r="A305" s="1"/>
      <c r="B305" s="6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 s="2" customFormat="1" ht="12.75" x14ac:dyDescent="0.2">
      <c r="B306" s="7"/>
      <c r="N306" s="1"/>
      <c r="O306" s="1"/>
    </row>
    <row r="307" spans="1:15" s="2" customFormat="1" ht="12.75" x14ac:dyDescent="0.2">
      <c r="B307" s="7"/>
      <c r="N307" s="1"/>
      <c r="O307" s="1"/>
    </row>
    <row r="308" spans="1:15" x14ac:dyDescent="0.25">
      <c r="B308" s="8"/>
    </row>
    <row r="309" spans="1:15" x14ac:dyDescent="0.25">
      <c r="B309" s="8"/>
    </row>
    <row r="310" spans="1:15" x14ac:dyDescent="0.25">
      <c r="B310" s="8"/>
    </row>
    <row r="311" spans="1:15" x14ac:dyDescent="0.25">
      <c r="B311" s="8"/>
    </row>
    <row r="312" spans="1:15" x14ac:dyDescent="0.25">
      <c r="B312" s="8"/>
    </row>
    <row r="313" spans="1:15" x14ac:dyDescent="0.25">
      <c r="B313" s="8"/>
    </row>
    <row r="314" spans="1:15" x14ac:dyDescent="0.25">
      <c r="B314" s="8"/>
    </row>
    <row r="315" spans="1:15" x14ac:dyDescent="0.25">
      <c r="B315" s="8"/>
    </row>
    <row r="316" spans="1:15" x14ac:dyDescent="0.25">
      <c r="B316" s="8"/>
    </row>
    <row r="317" spans="1:15" x14ac:dyDescent="0.25">
      <c r="B317" s="8"/>
    </row>
    <row r="318" spans="1:15" x14ac:dyDescent="0.25">
      <c r="B318" s="8"/>
    </row>
    <row r="319" spans="1:15" x14ac:dyDescent="0.25">
      <c r="B319" s="8"/>
    </row>
    <row r="320" spans="1:15" x14ac:dyDescent="0.25">
      <c r="B320" s="8"/>
    </row>
    <row r="321" spans="2:2" x14ac:dyDescent="0.25">
      <c r="B321" s="8"/>
    </row>
    <row r="322" spans="2:2" x14ac:dyDescent="0.25">
      <c r="B322" s="8"/>
    </row>
    <row r="323" spans="2:2" x14ac:dyDescent="0.25">
      <c r="B323" s="8"/>
    </row>
    <row r="324" spans="2:2" x14ac:dyDescent="0.25">
      <c r="B324" s="8"/>
    </row>
    <row r="325" spans="2:2" x14ac:dyDescent="0.25">
      <c r="B325" s="8"/>
    </row>
    <row r="326" spans="2:2" x14ac:dyDescent="0.25">
      <c r="B326" s="8"/>
    </row>
    <row r="327" spans="2:2" x14ac:dyDescent="0.25">
      <c r="B327" s="8"/>
    </row>
    <row r="328" spans="2:2" x14ac:dyDescent="0.25">
      <c r="B328" s="8"/>
    </row>
    <row r="329" spans="2:2" x14ac:dyDescent="0.25">
      <c r="B329" s="8"/>
    </row>
    <row r="330" spans="2:2" x14ac:dyDescent="0.25">
      <c r="B330" s="8"/>
    </row>
    <row r="331" spans="2:2" x14ac:dyDescent="0.25">
      <c r="B331" s="8"/>
    </row>
    <row r="332" spans="2:2" x14ac:dyDescent="0.25">
      <c r="B332" s="8"/>
    </row>
    <row r="333" spans="2:2" x14ac:dyDescent="0.25">
      <c r="B333" s="8"/>
    </row>
    <row r="334" spans="2:2" x14ac:dyDescent="0.25">
      <c r="B334" s="8"/>
    </row>
    <row r="335" spans="2:2" x14ac:dyDescent="0.25">
      <c r="B335" s="8"/>
    </row>
    <row r="336" spans="2:2" x14ac:dyDescent="0.25">
      <c r="B336" s="8"/>
    </row>
    <row r="337" spans="2:2" x14ac:dyDescent="0.25">
      <c r="B337" s="8"/>
    </row>
    <row r="338" spans="2:2" x14ac:dyDescent="0.25">
      <c r="B338" s="8"/>
    </row>
    <row r="339" spans="2:2" x14ac:dyDescent="0.25">
      <c r="B339" s="8"/>
    </row>
    <row r="340" spans="2:2" x14ac:dyDescent="0.25">
      <c r="B340" s="8"/>
    </row>
    <row r="341" spans="2:2" x14ac:dyDescent="0.25">
      <c r="B341" s="8"/>
    </row>
    <row r="342" spans="2:2" x14ac:dyDescent="0.25">
      <c r="B342" s="8"/>
    </row>
    <row r="343" spans="2:2" x14ac:dyDescent="0.25">
      <c r="B343" s="8"/>
    </row>
    <row r="344" spans="2:2" x14ac:dyDescent="0.25">
      <c r="B344" s="8"/>
    </row>
    <row r="345" spans="2:2" x14ac:dyDescent="0.25">
      <c r="B345" s="8"/>
    </row>
    <row r="346" spans="2:2" x14ac:dyDescent="0.25">
      <c r="B346" s="8"/>
    </row>
    <row r="347" spans="2:2" x14ac:dyDescent="0.25">
      <c r="B347" s="8"/>
    </row>
    <row r="348" spans="2:2" x14ac:dyDescent="0.25">
      <c r="B348" s="8"/>
    </row>
    <row r="349" spans="2:2" x14ac:dyDescent="0.25">
      <c r="B349" s="8"/>
    </row>
    <row r="350" spans="2:2" x14ac:dyDescent="0.25">
      <c r="B350" s="8"/>
    </row>
    <row r="351" spans="2:2" x14ac:dyDescent="0.25">
      <c r="B351" s="8"/>
    </row>
    <row r="352" spans="2:2" x14ac:dyDescent="0.25">
      <c r="B352" s="8"/>
    </row>
    <row r="353" spans="2:2" x14ac:dyDescent="0.25">
      <c r="B353" s="8"/>
    </row>
    <row r="354" spans="2:2" x14ac:dyDescent="0.25">
      <c r="B354" s="8"/>
    </row>
    <row r="355" spans="2:2" x14ac:dyDescent="0.25">
      <c r="B355" s="8"/>
    </row>
    <row r="356" spans="2:2" x14ac:dyDescent="0.25">
      <c r="B356" s="8"/>
    </row>
    <row r="357" spans="2:2" x14ac:dyDescent="0.25">
      <c r="B357" s="8"/>
    </row>
    <row r="358" spans="2:2" x14ac:dyDescent="0.25">
      <c r="B358" s="8"/>
    </row>
    <row r="359" spans="2:2" x14ac:dyDescent="0.25">
      <c r="B359" s="8"/>
    </row>
    <row r="360" spans="2:2" x14ac:dyDescent="0.25">
      <c r="B360" s="8"/>
    </row>
    <row r="361" spans="2:2" x14ac:dyDescent="0.25">
      <c r="B361" s="9"/>
    </row>
  </sheetData>
  <mergeCells count="20">
    <mergeCell ref="A25:A28"/>
    <mergeCell ref="B25:B28"/>
    <mergeCell ref="C25:C28"/>
    <mergeCell ref="A16:A20"/>
    <mergeCell ref="B16:B20"/>
    <mergeCell ref="C16:C20"/>
    <mergeCell ref="C21:C24"/>
    <mergeCell ref="A21:A24"/>
    <mergeCell ref="B21:B24"/>
    <mergeCell ref="E1:O1"/>
    <mergeCell ref="E2:O2"/>
    <mergeCell ref="E3:O3"/>
    <mergeCell ref="A4:O4"/>
    <mergeCell ref="B7:B15"/>
    <mergeCell ref="A5:B5"/>
    <mergeCell ref="C5:C6"/>
    <mergeCell ref="D5:D6"/>
    <mergeCell ref="E5:O5"/>
    <mergeCell ref="C7:C15"/>
    <mergeCell ref="A7:A15"/>
  </mergeCells>
  <pageMargins left="0.70866141732283472" right="0.35433070866141736" top="0.39370078740157483" bottom="0.3937007874015748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2020-01-14T12:20:45Z</dcterms:modified>
</cp:coreProperties>
</file>